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7" i="1"/>
  <c r="G7" s="1"/>
  <c r="H7" s="1"/>
  <c r="G11"/>
  <c r="H11" s="1"/>
  <c r="G13"/>
  <c r="H13" s="1"/>
  <c r="F8"/>
  <c r="G8" s="1"/>
  <c r="H8" s="1"/>
  <c r="F9"/>
  <c r="G9" s="1"/>
  <c r="H9" s="1"/>
  <c r="F10"/>
  <c r="G10" s="1"/>
  <c r="H10" s="1"/>
  <c r="F11"/>
  <c r="F12"/>
  <c r="G12" s="1"/>
  <c r="H12" s="1"/>
  <c r="F13"/>
  <c r="H14" l="1"/>
</calcChain>
</file>

<file path=xl/sharedStrings.xml><?xml version="1.0" encoding="utf-8"?>
<sst xmlns="http://schemas.openxmlformats.org/spreadsheetml/2006/main" count="50" uniqueCount="47">
  <si>
    <r>
      <t>PRICE SCHEDULE</t>
    </r>
    <r>
      <rPr>
        <b/>
        <sz val="10"/>
        <color theme="1"/>
        <rFont val="Calibri"/>
        <family val="2"/>
      </rPr>
      <t xml:space="preserve">                                                                                              </t>
    </r>
    <r>
      <rPr>
        <b/>
        <u/>
        <sz val="11"/>
        <color theme="1"/>
        <rFont val="Calibri"/>
        <family val="2"/>
      </rPr>
      <t>SECTION- 12</t>
    </r>
  </si>
  <si>
    <t>SL NO</t>
  </si>
  <si>
    <t>ITEM OF WORK</t>
  </si>
  <si>
    <t>UNIT</t>
  </si>
  <si>
    <t>QTY</t>
  </si>
  <si>
    <t>GST @ 18.0% (Rs.)</t>
  </si>
  <si>
    <t>ALL INCLUSIVE TOTAL PER UNIT PRICE {(e)+(f)} (Rs.)</t>
  </si>
  <si>
    <t>Total Price {(g)*(d)} (Rs.)</t>
  </si>
  <si>
    <t>HSN/ SAC</t>
  </si>
  <si>
    <t>(a)</t>
  </si>
  <si>
    <t>(b)</t>
  </si>
  <si>
    <t>(c)</t>
  </si>
  <si>
    <t>(d)</t>
  </si>
  <si>
    <t>(e)</t>
  </si>
  <si>
    <t>(f)</t>
  </si>
  <si>
    <t>(g)</t>
  </si>
  <si>
    <t>(h)</t>
  </si>
  <si>
    <t>(i)</t>
  </si>
  <si>
    <r>
      <t xml:space="preserve">Installation/Commissioning and AT of  </t>
    </r>
    <r>
      <rPr>
        <b/>
        <u/>
        <sz val="10"/>
        <color rgb="FF000000"/>
        <rFont val="Calibri"/>
        <family val="2"/>
      </rPr>
      <t>VRLA New Battery</t>
    </r>
    <r>
      <rPr>
        <sz val="10"/>
        <color rgb="FF000000"/>
        <rFont val="Calibri"/>
        <family val="2"/>
      </rPr>
      <t xml:space="preserve"> capacity </t>
    </r>
    <r>
      <rPr>
        <b/>
        <u/>
        <sz val="10"/>
        <color rgb="FF000000"/>
        <rFont val="Calibri"/>
        <family val="2"/>
      </rPr>
      <t xml:space="preserve">upto 400 AH </t>
    </r>
    <r>
      <rPr>
        <sz val="10"/>
        <color rgb="FF000000"/>
        <rFont val="Calibri"/>
        <family val="2"/>
      </rPr>
      <t>including transportation from District store Depot Vyasar Nagar Ch-39 to BSNL NBSNL BTS locations Chennai Telephones including Urban/Rural areas of Chennai, Thiruvallur, Chengalpet and Kancheepuram Districts</t>
    </r>
  </si>
  <si>
    <t>ONE BATTERY SET(24 CELLS)</t>
  </si>
  <si>
    <r>
      <t>Installation/Commissioning and AT of</t>
    </r>
    <r>
      <rPr>
        <b/>
        <sz val="10"/>
        <color rgb="FF000000"/>
        <rFont val="Calibri"/>
        <family val="2"/>
      </rPr>
      <t xml:space="preserve"> </t>
    </r>
    <r>
      <rPr>
        <b/>
        <u/>
        <sz val="10"/>
        <color rgb="FF000000"/>
        <rFont val="Calibri"/>
        <family val="2"/>
      </rPr>
      <t>VRLA New Battery</t>
    </r>
    <r>
      <rPr>
        <b/>
        <sz val="10"/>
        <color rgb="FF000000"/>
        <rFont val="Calibri"/>
        <family val="2"/>
      </rPr>
      <t xml:space="preserve"> </t>
    </r>
    <r>
      <rPr>
        <sz val="10"/>
        <color rgb="FF000000"/>
        <rFont val="Calibri"/>
        <family val="2"/>
      </rPr>
      <t xml:space="preserve">capacity from </t>
    </r>
    <r>
      <rPr>
        <b/>
        <u/>
        <sz val="10"/>
        <color rgb="FF000000"/>
        <rFont val="Calibri"/>
        <family val="2"/>
      </rPr>
      <t>600 AH upto 1000 AH</t>
    </r>
    <r>
      <rPr>
        <sz val="10"/>
        <color rgb="FF000000"/>
        <rFont val="Calibri"/>
        <family val="2"/>
      </rPr>
      <t xml:space="preserve"> including transportation from District store Depot Vyasar Nagar Ch-39 to BSNL NBSNL BTS locations Chennai Telephones including Urban/Rural areas of Chennai, Thiruvallur, Chengalpet and Kancheepuram Districts</t>
    </r>
  </si>
  <si>
    <r>
      <t xml:space="preserve">Installation/Commissioning and AT of </t>
    </r>
    <r>
      <rPr>
        <b/>
        <sz val="10"/>
        <color rgb="FF000000"/>
        <rFont val="Calibri"/>
        <family val="2"/>
      </rPr>
      <t xml:space="preserve"> </t>
    </r>
    <r>
      <rPr>
        <b/>
        <u/>
        <sz val="10"/>
        <color rgb="FF000000"/>
        <rFont val="Calibri"/>
        <family val="2"/>
      </rPr>
      <t>lithium ion New Battery</t>
    </r>
    <r>
      <rPr>
        <sz val="10"/>
        <color rgb="FF000000"/>
        <rFont val="Calibri"/>
        <family val="2"/>
      </rPr>
      <t xml:space="preserve"> any capacity </t>
    </r>
    <r>
      <rPr>
        <b/>
        <u/>
        <sz val="10"/>
        <color rgb="FF000000"/>
        <rFont val="Calibri"/>
        <family val="2"/>
      </rPr>
      <t xml:space="preserve">from 300 AH to 600 AH (Modular type of 100 AH) </t>
    </r>
    <r>
      <rPr>
        <sz val="10"/>
        <color rgb="FF000000"/>
        <rFont val="Calibri"/>
        <family val="2"/>
      </rPr>
      <t xml:space="preserve"> including transportation from District store Depot Vyasar Nagar Ch-39 to BSNL NBSNL BTS locations Chennai Telephones including Urban/Rural areas of Chennai, Thiruvallur, Chengalpet and Kancheepuram Districts</t>
    </r>
  </si>
  <si>
    <t>Modular type of 100 AH</t>
  </si>
  <si>
    <r>
      <t xml:space="preserve">Installation/ Commissioning and AT of </t>
    </r>
    <r>
      <rPr>
        <b/>
        <u/>
        <sz val="10"/>
        <color rgb="FF000000"/>
        <rFont val="Calibri"/>
        <family val="2"/>
      </rPr>
      <t>from 200 A upto 450 A</t>
    </r>
    <r>
      <rPr>
        <b/>
        <sz val="10"/>
        <color rgb="FF000000"/>
        <rFont val="Calibri"/>
        <family val="2"/>
      </rPr>
      <t xml:space="preserve"> </t>
    </r>
    <r>
      <rPr>
        <sz val="10"/>
        <color rgb="FF000000"/>
        <rFont val="Calibri"/>
        <family val="2"/>
      </rPr>
      <t xml:space="preserve">lithium ion battery compatible &amp; modular type </t>
    </r>
    <r>
      <rPr>
        <b/>
        <sz val="10"/>
        <color rgb="FF000000"/>
        <rFont val="Calibri"/>
        <family val="2"/>
      </rPr>
      <t>Power plants(indoor or outdoor)</t>
    </r>
    <r>
      <rPr>
        <sz val="10"/>
        <color rgb="FF000000"/>
        <rFont val="Calibri"/>
        <family val="2"/>
      </rPr>
      <t xml:space="preserve"> including transportation from District store Depot Vyasar Nagar Ch-39 to BSNL NBSNL BTS locations Chennai Telephones including Urban/Rural areas of Chennai, Thiruvallur, Chengalpet and Kancheepuram Districts</t>
    </r>
  </si>
  <si>
    <t>Indoor or outdoor;3 or 1 Phase Power Plant;capacity 50A(3+1) 50A(5+1) 50A(6+1) 50 A(7+1) 50 A(8+1) with Lightening and Surge Protection Unit</t>
  </si>
  <si>
    <r>
      <t xml:space="preserve">Installation/ Commissioning and AT of </t>
    </r>
    <r>
      <rPr>
        <b/>
        <u/>
        <sz val="10"/>
        <color rgb="FF000000"/>
        <rFont val="Calibri"/>
        <family val="2"/>
      </rPr>
      <t>from 300 A upto 450 A</t>
    </r>
    <r>
      <rPr>
        <b/>
        <sz val="10"/>
        <color rgb="FF000000"/>
        <rFont val="Calibri"/>
        <family val="2"/>
      </rPr>
      <t xml:space="preserve"> conventional</t>
    </r>
    <r>
      <rPr>
        <sz val="10"/>
        <color rgb="FF000000"/>
        <rFont val="Calibri"/>
        <family val="2"/>
      </rPr>
      <t xml:space="preserve">  VRLA bty compatible &amp; modular type </t>
    </r>
    <r>
      <rPr>
        <b/>
        <sz val="10"/>
        <color rgb="FF000000"/>
        <rFont val="Calibri"/>
        <family val="2"/>
      </rPr>
      <t xml:space="preserve">Power plants(indoor or outdoor) </t>
    </r>
    <r>
      <rPr>
        <sz val="10"/>
        <color rgb="FF000000"/>
        <rFont val="Calibri"/>
        <family val="2"/>
      </rPr>
      <t>including transportation from District store Depot Vyasar Nagar Ch-39 to BSNL NBSNL BTS locations Chennai Telephones including Urban/Rural areas of Chennai, Thiruvallur, Chengalpet and Kancheepuram Districts</t>
    </r>
  </si>
  <si>
    <t>Indoor &amp; outdoor,1 phase or 3 Phase Power Plant;capacity 50A(3+1) 50A(5+1) 50A(6+1) 50 A(7+1) 50 A(8+1) with Lightening and Surge Protection Unit</t>
  </si>
  <si>
    <r>
      <t>De-Installation of 400 AH</t>
    </r>
    <r>
      <rPr>
        <sz val="10"/>
        <color rgb="FF000000"/>
        <rFont val="Calibri"/>
        <family val="2"/>
      </rPr>
      <t xml:space="preserve"> old Battery sets in BTS sites in Chennai Telephones including Chengalpattu SSA and transportation of the dismantled Batteries  from the respective sites to District Store Depot Vyasar Nagar or as instructed by the site in charge.</t>
    </r>
  </si>
  <si>
    <r>
      <t>De-Installation of any capacity of old Power plants</t>
    </r>
    <r>
      <rPr>
        <sz val="10"/>
        <color rgb="FF000000"/>
        <rFont val="Calibri"/>
        <family val="2"/>
      </rPr>
      <t xml:space="preserve"> in BTS sites in Chennai Telephones including Chengalpattu SSA and transportation of the dismantled Powerplant from the respective sites to District Store Depot Vyasar Nagar CH-39 or as instructed by the site in charge.</t>
    </r>
  </si>
  <si>
    <t>any capacity 1 phase or 3 phase indoor or outdoor power plants</t>
  </si>
  <si>
    <t>I/We also abide by the following points:-</t>
  </si>
  <si>
    <t xml:space="preserve">1. The above rates quoted </t>
  </si>
  <si>
    <t>a) include Transportation charges of  materials/ stores &amp; transport charges for the workers  etc.,  both for onward  and return  trips  to the site(s)  from  local store location(s).</t>
  </si>
  <si>
    <t>b)  include  handling  charges,  loading,  unloading,  shifting  and placing  on  final  position,  cleaning,electrical  &amp; water  charges  during installation  work  and any  other    required for completing the works.miscellaneous  activity  charges  which may be  required for completion of works.</t>
  </si>
  <si>
    <t>c)  include all taxes including service taxes.</t>
  </si>
  <si>
    <t>d)  include all liaisoning charges.</t>
  </si>
  <si>
    <t>e) include the works mentioned in the special condition.</t>
  </si>
  <si>
    <t>f)Certify that HSN/SAC shown in column are correct and credit for GST for the amount is admissible as  per GST laws</t>
  </si>
  <si>
    <r>
      <t xml:space="preserve">g)The Evaluation will be done </t>
    </r>
    <r>
      <rPr>
        <b/>
        <u/>
        <sz val="11"/>
        <color rgb="FF000000"/>
        <rFont val="Calibri"/>
        <family val="2"/>
      </rPr>
      <t>based on the total cost</t>
    </r>
    <r>
      <rPr>
        <sz val="11"/>
        <color rgb="FF000000"/>
        <rFont val="Calibri"/>
        <family val="2"/>
      </rPr>
      <t xml:space="preserve"> (</t>
    </r>
    <r>
      <rPr>
        <b/>
        <sz val="11"/>
        <color rgb="FF000000"/>
        <rFont val="Calibri"/>
        <family val="2"/>
      </rPr>
      <t>Sum of Per unit cost for De-Installation of an existing Battery Set &amp; Power plant and Per unit cost for Installation, Commissioning and AT of a new Battery set &amp; new power plant</t>
    </r>
    <r>
      <rPr>
        <sz val="11"/>
        <color rgb="FF000000"/>
        <rFont val="Calibri"/>
        <family val="2"/>
      </rPr>
      <t>)</t>
    </r>
  </si>
  <si>
    <t>Sign of Bidder with seal</t>
  </si>
  <si>
    <r>
      <t xml:space="preserve">E tender No: DGM Regln &amp; OP-CM/TENDER/BATTERY PP INSTLN &amp; DE-INSTLN/2023-24    Dt: </t>
    </r>
    <r>
      <rPr>
        <b/>
        <sz val="9"/>
        <color rgb="FF000000"/>
        <rFont val="Arial"/>
        <family val="2"/>
      </rPr>
      <t>25-09-2023</t>
    </r>
  </si>
  <si>
    <t>Name of the Bidder</t>
  </si>
  <si>
    <t>BASIC UNIT PRICE (including Transportation) (per unit in Rs.)</t>
  </si>
  <si>
    <r>
      <t xml:space="preserve">Name of work: </t>
    </r>
    <r>
      <rPr>
        <sz val="10"/>
        <color theme="1"/>
        <rFont val="Arial"/>
        <family val="2"/>
      </rPr>
      <t xml:space="preserve">DE-INSTALATION AND INSTALLATION OF BATTERY SETS/PP in </t>
    </r>
    <r>
      <rPr>
        <sz val="11"/>
        <color theme="1"/>
        <rFont val="Calibri"/>
        <family val="2"/>
      </rPr>
      <t xml:space="preserve">Chennai license area and adjoining areas coming under Chengalpattu, Kancheepuram,Thiruvallur districts </t>
    </r>
  </si>
  <si>
    <t>Grand Total in Words :</t>
  </si>
  <si>
    <t>Grand Total incl GST in Rs.</t>
  </si>
  <si>
    <t>i)In case of variation between figures and words, amount quoted in words shall prevail.</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</si>
</sst>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b/>
      <u/>
      <sz val="12"/>
      <color theme="1"/>
      <name val="Calibri"/>
      <family val="2"/>
    </font>
    <font>
      <b/>
      <sz val="10"/>
      <color theme="1"/>
      <name val="Calibri"/>
      <family val="2"/>
    </font>
    <font>
      <b/>
      <u/>
      <sz val="11"/>
      <color theme="1"/>
      <name val="Calibri"/>
      <family val="2"/>
    </font>
    <font>
      <sz val="10"/>
      <color theme="1"/>
      <name val="Calibri"/>
      <family val="2"/>
    </font>
    <font>
      <sz val="10"/>
      <color theme="1"/>
      <name val="Arial"/>
      <family val="2"/>
    </font>
    <font>
      <sz val="11"/>
      <color theme="1"/>
      <name val="Calibri"/>
      <family val="2"/>
    </font>
    <font>
      <sz val="10"/>
      <color rgb="FF000000"/>
      <name val="Calibri"/>
      <family val="2"/>
    </font>
    <font>
      <sz val="11"/>
      <color rgb="FF000000"/>
      <name val="Calibri"/>
      <family val="2"/>
    </font>
    <font>
      <b/>
      <sz val="10"/>
      <color rgb="FF000000"/>
      <name val="Calibri"/>
      <family val="2"/>
    </font>
    <font>
      <b/>
      <u/>
      <sz val="10"/>
      <color rgb="FF000000"/>
      <name val="Calibri"/>
      <family val="2"/>
    </font>
    <font>
      <sz val="8"/>
      <color rgb="FF000000"/>
      <name val="Calibri"/>
      <family val="2"/>
    </font>
    <font>
      <sz val="12"/>
      <color rgb="FF000000"/>
      <name val="Calibri"/>
      <family val="2"/>
    </font>
    <font>
      <b/>
      <u/>
      <sz val="11"/>
      <color rgb="FF000000"/>
      <name val="Calibri"/>
      <family val="2"/>
    </font>
    <font>
      <b/>
      <sz val="11"/>
      <color rgb="FF000000"/>
      <name val="Calibri"/>
      <family val="2"/>
    </font>
    <font>
      <sz val="10"/>
      <color rgb="FF000000"/>
      <name val="Tahoma"/>
      <family val="2"/>
    </font>
    <font>
      <b/>
      <sz val="9"/>
      <color theme="1"/>
      <name val="Arial"/>
      <family val="2"/>
    </font>
    <font>
      <b/>
      <sz val="9"/>
      <color rgb="FF000000"/>
      <name val="Arial"/>
      <family val="2"/>
    </font>
    <font>
      <b/>
      <sz val="9"/>
      <color rgb="FF000000"/>
      <name val="Calibri"/>
      <family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 fillId="0" borderId="0" xfId="0" applyFont="1" applyAlignment="1">
      <alignment vertical="center" wrapText="1"/>
    </xf>
    <xf numFmtId="0" fontId="20" fillId="0" borderId="0" xfId="0" applyFont="1" applyAlignment="1">
      <alignment vertical="center"/>
    </xf>
    <xf numFmtId="0" fontId="10" fillId="0" borderId="1" xfId="0" applyFont="1" applyBorder="1" applyAlignment="1">
      <alignment horizontal="center" vertical="center" textRotation="90" wrapText="1"/>
    </xf>
    <xf numFmtId="0" fontId="19" fillId="0" borderId="1" xfId="0" applyFont="1" applyBorder="1" applyAlignment="1">
      <alignment horizontal="center" vertical="center" textRotation="90"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2"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 fillId="0" borderId="2" xfId="0" applyFont="1" applyFill="1" applyBorder="1" applyAlignment="1">
      <alignment vertical="center"/>
    </xf>
    <xf numFmtId="0" fontId="16"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4" fontId="9" fillId="3" borderId="1" xfId="0" applyNumberFormat="1" applyFont="1" applyFill="1" applyBorder="1" applyAlignment="1" applyProtection="1">
      <alignment horizontal="center" vertical="center"/>
      <protection locked="0"/>
    </xf>
    <xf numFmtId="4" fontId="9"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8"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0" fillId="0" borderId="0" xfId="0" applyAlignment="1">
      <alignment vertical="center"/>
    </xf>
    <xf numFmtId="0" fontId="9" fillId="0" borderId="0" xfId="0" applyFont="1" applyAlignment="1">
      <alignment vertical="center" wrapText="1"/>
    </xf>
    <xf numFmtId="0" fontId="17" fillId="0" borderId="0" xfId="0" applyFont="1" applyAlignment="1">
      <alignment horizontal="center"/>
    </xf>
    <xf numFmtId="0" fontId="1" fillId="0" borderId="2" xfId="0" applyFont="1" applyBorder="1" applyAlignment="1">
      <alignment horizontal="right" vertical="center"/>
    </xf>
    <xf numFmtId="0" fontId="1" fillId="0" borderId="1" xfId="0" applyFont="1" applyFill="1" applyBorder="1" applyAlignment="1">
      <alignment horizontal="center" vertical="center"/>
    </xf>
    <xf numFmtId="49" fontId="1" fillId="2" borderId="1"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49" fontId="0" fillId="3" borderId="2" xfId="0" applyNumberFormat="1" applyFill="1" applyBorder="1" applyAlignment="1" applyProtection="1">
      <alignment horizontal="center" vertical="center"/>
      <protection locked="0"/>
    </xf>
    <xf numFmtId="0" fontId="0" fillId="0" borderId="0"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304800</xdr:colOff>
      <xdr:row>6</xdr:row>
      <xdr:rowOff>4238625</xdr:rowOff>
    </xdr:from>
    <xdr:to>
      <xdr:col>3</xdr:col>
      <xdr:colOff>66675</xdr:colOff>
      <xdr:row>6</xdr:row>
      <xdr:rowOff>4695825</xdr:rowOff>
    </xdr:to>
    <xdr:sp macro="" textlink="">
      <xdr:nvSpPr>
        <xdr:cNvPr id="1025" name="Rectangle 1"/>
        <xdr:cNvSpPr>
          <a:spLocks noChangeArrowheads="1"/>
        </xdr:cNvSpPr>
      </xdr:nvSpPr>
      <xdr:spPr bwMode="auto">
        <a:xfrm>
          <a:off x="914400" y="6953250"/>
          <a:ext cx="981075" cy="457200"/>
        </a:xfrm>
        <a:prstGeom prst="rect">
          <a:avLst/>
        </a:prstGeom>
        <a:noFill/>
        <a:ln w="9525">
          <a:noFill/>
          <a:miter lim="800000"/>
          <a:headEnd/>
          <a:tailEnd/>
        </a:ln>
      </xdr:spPr>
      <xdr:txBody>
        <a:bodyPr vertOverflow="clip" wrap="square" lIns="0" tIns="0" rIns="0" bIns="0" anchor="t" upright="1"/>
        <a:lstStyle/>
        <a:p>
          <a:pPr algn="l" rtl="0">
            <a:defRPr sz="1000"/>
          </a:pPr>
          <a:r>
            <a:rPr lang="en-IN" sz="1200" b="0" i="0" strike="noStrike">
              <a:solidFill>
                <a:srgbClr val="000000"/>
              </a:solidFill>
              <a:latin typeface="Times New Roman"/>
              <a:cs typeface="Times New Roman"/>
            </a:rPr>
            <a:t> </a:t>
          </a:r>
          <a:endParaRPr lang="en-IN" sz="1100" b="0" i="0" strike="noStrike">
            <a:solidFill>
              <a:srgbClr val="000000"/>
            </a:solidFill>
            <a:latin typeface="Arial"/>
            <a:cs typeface="Arial"/>
          </a:endParaRPr>
        </a:p>
        <a:p>
          <a:pPr algn="l" rtl="0">
            <a:defRPr sz="1000"/>
          </a:pPr>
          <a:r>
            <a:rPr lang="en-IN" sz="1200" b="0" i="0" strike="noStrike">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2"/>
  <sheetViews>
    <sheetView tabSelected="1" workbookViewId="0">
      <selection activeCell="D4" sqref="D4:I4"/>
    </sheetView>
  </sheetViews>
  <sheetFormatPr defaultRowHeight="15"/>
  <cols>
    <col min="1" max="1" width="4.7109375" style="1" customWidth="1"/>
    <col min="2" max="2" width="58" style="1" customWidth="1"/>
    <col min="3" max="3" width="19" style="1" customWidth="1"/>
    <col min="4" max="4" width="9.140625" style="1"/>
    <col min="5" max="5" width="18.85546875" style="1" customWidth="1"/>
    <col min="6" max="6" width="10.42578125" style="1" customWidth="1"/>
    <col min="7" max="7" width="16.28515625" style="1" customWidth="1"/>
    <col min="8" max="8" width="17.7109375" style="1" customWidth="1"/>
    <col min="9" max="9" width="9.42578125" style="1" customWidth="1"/>
    <col min="10" max="16384" width="9.140625" style="1"/>
  </cols>
  <sheetData>
    <row r="1" spans="1:9">
      <c r="A1" s="30" t="s">
        <v>40</v>
      </c>
      <c r="B1" s="30"/>
      <c r="C1" s="30"/>
      <c r="D1" s="30"/>
      <c r="E1" s="30"/>
      <c r="F1" s="30"/>
      <c r="G1" s="30"/>
      <c r="H1" s="30"/>
      <c r="I1" s="30"/>
    </row>
    <row r="2" spans="1:9" ht="15.75">
      <c r="A2" s="34" t="s">
        <v>0</v>
      </c>
      <c r="B2" s="34"/>
      <c r="C2" s="34"/>
      <c r="D2" s="34"/>
      <c r="E2" s="34"/>
      <c r="F2" s="34"/>
      <c r="G2" s="34"/>
      <c r="H2" s="34"/>
      <c r="I2" s="34"/>
    </row>
    <row r="3" spans="1:9">
      <c r="A3" s="2" t="s">
        <v>43</v>
      </c>
      <c r="B3" s="5"/>
    </row>
    <row r="4" spans="1:9">
      <c r="A4" s="3"/>
      <c r="C4" s="17" t="s">
        <v>41</v>
      </c>
      <c r="D4" s="35"/>
      <c r="E4" s="35"/>
      <c r="F4" s="35"/>
      <c r="G4" s="35"/>
      <c r="H4" s="35"/>
      <c r="I4" s="35"/>
    </row>
    <row r="5" spans="1:9" s="4" customFormat="1" ht="50.25" customHeight="1">
      <c r="A5" s="6" t="s">
        <v>1</v>
      </c>
      <c r="B5" s="6" t="s">
        <v>2</v>
      </c>
      <c r="C5" s="6" t="s">
        <v>3</v>
      </c>
      <c r="D5" s="6" t="s">
        <v>4</v>
      </c>
      <c r="E5" s="7" t="s">
        <v>42</v>
      </c>
      <c r="F5" s="6" t="s">
        <v>5</v>
      </c>
      <c r="G5" s="6" t="s">
        <v>6</v>
      </c>
      <c r="H5" s="6" t="s">
        <v>7</v>
      </c>
      <c r="I5" s="6" t="s">
        <v>8</v>
      </c>
    </row>
    <row r="6" spans="1:9">
      <c r="A6" s="8" t="s">
        <v>9</v>
      </c>
      <c r="B6" s="8" t="s">
        <v>10</v>
      </c>
      <c r="C6" s="8" t="s">
        <v>11</v>
      </c>
      <c r="D6" s="8" t="s">
        <v>12</v>
      </c>
      <c r="E6" s="8" t="s">
        <v>13</v>
      </c>
      <c r="F6" s="8" t="s">
        <v>14</v>
      </c>
      <c r="G6" s="8" t="s">
        <v>15</v>
      </c>
      <c r="H6" s="8" t="s">
        <v>16</v>
      </c>
      <c r="I6" s="9" t="s">
        <v>17</v>
      </c>
    </row>
    <row r="7" spans="1:9" ht="67.5" customHeight="1">
      <c r="A7" s="10">
        <v>1</v>
      </c>
      <c r="B7" s="11" t="s">
        <v>18</v>
      </c>
      <c r="C7" s="12" t="s">
        <v>19</v>
      </c>
      <c r="D7" s="10">
        <v>300</v>
      </c>
      <c r="E7" s="21"/>
      <c r="F7" s="22">
        <f>E7*18%</f>
        <v>0</v>
      </c>
      <c r="G7" s="22">
        <f>E7+F7</f>
        <v>0</v>
      </c>
      <c r="H7" s="22">
        <f>G7*D7</f>
        <v>0</v>
      </c>
      <c r="I7" s="8"/>
    </row>
    <row r="8" spans="1:9" ht="63.75" customHeight="1">
      <c r="A8" s="10">
        <v>2</v>
      </c>
      <c r="B8" s="11" t="s">
        <v>20</v>
      </c>
      <c r="C8" s="12" t="s">
        <v>19</v>
      </c>
      <c r="D8" s="10">
        <v>350</v>
      </c>
      <c r="E8" s="21"/>
      <c r="F8" s="22">
        <f t="shared" ref="F8:F13" si="0">E8*18%</f>
        <v>0</v>
      </c>
      <c r="G8" s="22">
        <f t="shared" ref="G8:G13" si="1">E8+F8</f>
        <v>0</v>
      </c>
      <c r="H8" s="22">
        <f t="shared" ref="H8:H13" si="2">G8*D8</f>
        <v>0</v>
      </c>
      <c r="I8" s="8"/>
    </row>
    <row r="9" spans="1:9" ht="72.75" customHeight="1">
      <c r="A9" s="10">
        <v>3</v>
      </c>
      <c r="B9" s="11" t="s">
        <v>21</v>
      </c>
      <c r="C9" s="12" t="s">
        <v>22</v>
      </c>
      <c r="D9" s="10">
        <v>300</v>
      </c>
      <c r="E9" s="21"/>
      <c r="F9" s="22">
        <f t="shared" si="0"/>
        <v>0</v>
      </c>
      <c r="G9" s="22">
        <f t="shared" si="1"/>
        <v>0</v>
      </c>
      <c r="H9" s="22">
        <f t="shared" si="2"/>
        <v>0</v>
      </c>
      <c r="I9" s="8"/>
    </row>
    <row r="10" spans="1:9" ht="71.25" customHeight="1">
      <c r="A10" s="10">
        <v>4</v>
      </c>
      <c r="B10" s="11" t="s">
        <v>23</v>
      </c>
      <c r="C10" s="12" t="s">
        <v>24</v>
      </c>
      <c r="D10" s="10">
        <v>300</v>
      </c>
      <c r="E10" s="21"/>
      <c r="F10" s="22">
        <f t="shared" si="0"/>
        <v>0</v>
      </c>
      <c r="G10" s="22">
        <f t="shared" si="1"/>
        <v>0</v>
      </c>
      <c r="H10" s="22">
        <f t="shared" si="2"/>
        <v>0</v>
      </c>
      <c r="I10" s="8"/>
    </row>
    <row r="11" spans="1:9" ht="78.75" customHeight="1">
      <c r="A11" s="10">
        <v>5</v>
      </c>
      <c r="B11" s="11" t="s">
        <v>25</v>
      </c>
      <c r="C11" s="12" t="s">
        <v>26</v>
      </c>
      <c r="D11" s="10">
        <v>300</v>
      </c>
      <c r="E11" s="21"/>
      <c r="F11" s="22">
        <f t="shared" si="0"/>
        <v>0</v>
      </c>
      <c r="G11" s="22">
        <f t="shared" si="1"/>
        <v>0</v>
      </c>
      <c r="H11" s="22">
        <f t="shared" si="2"/>
        <v>0</v>
      </c>
      <c r="I11" s="8"/>
    </row>
    <row r="12" spans="1:9" ht="51">
      <c r="A12" s="10">
        <v>6</v>
      </c>
      <c r="B12" s="13" t="s">
        <v>27</v>
      </c>
      <c r="C12" s="12" t="s">
        <v>19</v>
      </c>
      <c r="D12" s="10">
        <v>300</v>
      </c>
      <c r="E12" s="21"/>
      <c r="F12" s="22">
        <f t="shared" si="0"/>
        <v>0</v>
      </c>
      <c r="G12" s="22">
        <f t="shared" si="1"/>
        <v>0</v>
      </c>
      <c r="H12" s="22">
        <f t="shared" si="2"/>
        <v>0</v>
      </c>
      <c r="I12" s="8"/>
    </row>
    <row r="13" spans="1:9" ht="51">
      <c r="A13" s="10">
        <v>7</v>
      </c>
      <c r="B13" s="14" t="s">
        <v>28</v>
      </c>
      <c r="C13" s="12" t="s">
        <v>29</v>
      </c>
      <c r="D13" s="10">
        <v>600</v>
      </c>
      <c r="E13" s="21"/>
      <c r="F13" s="22">
        <f t="shared" si="0"/>
        <v>0</v>
      </c>
      <c r="G13" s="22">
        <f t="shared" si="1"/>
        <v>0</v>
      </c>
      <c r="H13" s="22">
        <f t="shared" si="2"/>
        <v>0</v>
      </c>
      <c r="I13" s="8"/>
    </row>
    <row r="14" spans="1:9">
      <c r="C14" s="36"/>
      <c r="D14" s="36"/>
      <c r="E14" s="16"/>
      <c r="F14" s="31" t="s">
        <v>45</v>
      </c>
      <c r="G14" s="31"/>
      <c r="H14" s="23">
        <f>SUM(H7:H13)</f>
        <v>0</v>
      </c>
      <c r="I14" s="16"/>
    </row>
    <row r="15" spans="1:9">
      <c r="A15" s="32" t="s">
        <v>44</v>
      </c>
      <c r="B15" s="32"/>
      <c r="C15" s="33"/>
      <c r="D15" s="33"/>
      <c r="E15" s="33"/>
      <c r="F15" s="33"/>
      <c r="G15" s="33"/>
      <c r="H15" s="33"/>
      <c r="I15" s="33"/>
    </row>
    <row r="16" spans="1:9">
      <c r="C16" s="15"/>
      <c r="D16" s="15"/>
      <c r="E16" s="18" t="s">
        <v>39</v>
      </c>
      <c r="F16" s="18"/>
      <c r="G16" s="18"/>
    </row>
    <row r="17" spans="1:9" ht="15.75">
      <c r="B17" s="25" t="s">
        <v>30</v>
      </c>
      <c r="C17" s="25"/>
      <c r="D17" s="25"/>
      <c r="E17" s="25"/>
      <c r="F17" s="25"/>
      <c r="G17" s="25"/>
      <c r="H17" s="25"/>
      <c r="I17" s="25"/>
    </row>
    <row r="18" spans="1:9">
      <c r="B18" s="26" t="s">
        <v>31</v>
      </c>
      <c r="C18" s="26"/>
      <c r="D18" s="26"/>
      <c r="E18" s="26"/>
      <c r="F18" s="26"/>
      <c r="G18" s="26"/>
      <c r="H18" s="26"/>
      <c r="I18" s="26"/>
    </row>
    <row r="19" spans="1:9" ht="18" customHeight="1">
      <c r="B19" s="27" t="s">
        <v>32</v>
      </c>
      <c r="C19" s="27"/>
      <c r="D19" s="27"/>
      <c r="E19" s="27"/>
      <c r="F19" s="27"/>
      <c r="G19" s="27"/>
      <c r="H19" s="27"/>
      <c r="I19" s="27"/>
    </row>
    <row r="20" spans="1:9" ht="30" customHeight="1">
      <c r="B20" s="27" t="s">
        <v>33</v>
      </c>
      <c r="C20" s="27"/>
      <c r="D20" s="27"/>
      <c r="E20" s="27"/>
      <c r="F20" s="27"/>
      <c r="G20" s="27"/>
      <c r="H20" s="27"/>
      <c r="I20" s="27"/>
    </row>
    <row r="21" spans="1:9">
      <c r="B21" s="24" t="s">
        <v>34</v>
      </c>
      <c r="C21" s="24"/>
      <c r="D21" s="24"/>
      <c r="E21" s="24"/>
      <c r="F21" s="24"/>
      <c r="G21" s="24"/>
      <c r="H21" s="24"/>
      <c r="I21" s="24"/>
    </row>
    <row r="22" spans="1:9">
      <c r="B22" s="24" t="s">
        <v>35</v>
      </c>
      <c r="C22" s="24"/>
      <c r="D22" s="24"/>
      <c r="E22" s="24"/>
      <c r="F22" s="24"/>
      <c r="G22" s="24"/>
      <c r="H22" s="24"/>
      <c r="I22" s="24"/>
    </row>
    <row r="23" spans="1:9">
      <c r="B23" s="24" t="s">
        <v>36</v>
      </c>
      <c r="C23" s="24"/>
      <c r="D23" s="24"/>
      <c r="E23" s="24"/>
      <c r="F23" s="24"/>
      <c r="G23" s="24"/>
      <c r="H23" s="24"/>
      <c r="I23" s="24"/>
    </row>
    <row r="24" spans="1:9">
      <c r="A24" s="28"/>
      <c r="B24" s="24" t="s">
        <v>37</v>
      </c>
      <c r="C24" s="24"/>
      <c r="D24" s="24"/>
      <c r="E24" s="24"/>
      <c r="F24" s="24"/>
      <c r="G24" s="24"/>
      <c r="H24" s="24"/>
      <c r="I24" s="24"/>
    </row>
    <row r="25" spans="1:9" ht="30.75" customHeight="1">
      <c r="A25" s="28"/>
      <c r="B25" s="29" t="s">
        <v>38</v>
      </c>
      <c r="C25" s="29"/>
      <c r="D25" s="29"/>
      <c r="E25" s="29"/>
      <c r="F25" s="29"/>
      <c r="G25" s="29"/>
      <c r="H25" s="29"/>
      <c r="I25" s="29"/>
    </row>
    <row r="26" spans="1:9" ht="15" customHeight="1">
      <c r="B26" s="20" t="s">
        <v>46</v>
      </c>
      <c r="C26" s="19"/>
      <c r="D26" s="19"/>
      <c r="E26" s="19"/>
      <c r="F26" s="19"/>
      <c r="G26" s="19"/>
      <c r="H26" s="19"/>
      <c r="I26" s="19"/>
    </row>
    <row r="27" spans="1:9" ht="15" customHeight="1">
      <c r="B27" s="20"/>
      <c r="C27" s="19"/>
      <c r="D27" s="19"/>
      <c r="E27" s="19"/>
      <c r="F27" s="19"/>
      <c r="G27" s="19"/>
      <c r="H27" s="19"/>
      <c r="I27" s="19"/>
    </row>
    <row r="28" spans="1:9" ht="15" customHeight="1">
      <c r="B28" s="20"/>
      <c r="C28" s="19"/>
      <c r="D28" s="19"/>
      <c r="E28" s="19"/>
      <c r="F28" s="19"/>
      <c r="G28" s="19"/>
      <c r="H28" s="19"/>
      <c r="I28" s="19"/>
    </row>
    <row r="29" spans="1:9">
      <c r="A29" s="28"/>
      <c r="B29" s="28"/>
      <c r="C29" s="28"/>
      <c r="D29" s="28"/>
      <c r="E29" s="18" t="s">
        <v>39</v>
      </c>
      <c r="F29" s="18"/>
      <c r="G29" s="18"/>
      <c r="H29" s="18"/>
      <c r="I29" s="18"/>
    </row>
    <row r="30" spans="1:9">
      <c r="A30" s="28"/>
      <c r="B30" s="28"/>
      <c r="C30" s="28"/>
      <c r="D30" s="28"/>
      <c r="G30" s="18"/>
      <c r="H30" s="18"/>
      <c r="I30" s="18"/>
    </row>
    <row r="31" spans="1:9">
      <c r="A31" s="28"/>
      <c r="B31" s="28"/>
      <c r="C31" s="28"/>
      <c r="D31" s="28"/>
    </row>
    <row r="32" spans="1:9">
      <c r="A32" s="3"/>
    </row>
  </sheetData>
  <sheetProtection password="CFEF" sheet="1" objects="1" scenarios="1"/>
  <mergeCells count="21">
    <mergeCell ref="A1:I1"/>
    <mergeCell ref="F14:G14"/>
    <mergeCell ref="A15:B15"/>
    <mergeCell ref="C15:I15"/>
    <mergeCell ref="A2:I2"/>
    <mergeCell ref="D4:I4"/>
    <mergeCell ref="C14:D14"/>
    <mergeCell ref="B23:I23"/>
    <mergeCell ref="A24:A25"/>
    <mergeCell ref="B24:I24"/>
    <mergeCell ref="B25:I25"/>
    <mergeCell ref="A29:A31"/>
    <mergeCell ref="B29:B31"/>
    <mergeCell ref="C29:C31"/>
    <mergeCell ref="D29:D31"/>
    <mergeCell ref="B22:I22"/>
    <mergeCell ref="B17:I17"/>
    <mergeCell ref="B18:I18"/>
    <mergeCell ref="B19:I19"/>
    <mergeCell ref="B20:I20"/>
    <mergeCell ref="B21:I21"/>
  </mergeCells>
  <pageMargins left="0.70866141732283472" right="0.70866141732283472" top="0.74803149606299213" bottom="0.74803149606299213" header="0.31496062992125984" footer="0.31496062992125984"/>
  <pageSetup paperSize="9" scale="80" orientation="landscape" verticalDpi="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BSNLTENDER</dc:creator>
  <cp:lastModifiedBy>BSNLTENDER</cp:lastModifiedBy>
  <cp:lastPrinted>2023-10-09T07:58:40Z</cp:lastPrinted>
  <dcterms:created xsi:type="dcterms:W3CDTF">2023-10-09T07:34:00Z</dcterms:created>
  <dcterms:modified xsi:type="dcterms:W3CDTF">2023-10-09T10:44:59Z</dcterms:modified>
</cp:coreProperties>
</file>