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price bi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<sst xmlns="http://schemas.openxmlformats.org/spreadsheetml/2006/main" count="48" uniqueCount="28">
  <si>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PRICE BID/FINANCIAL BID– SCHEDULE</t>
  </si>
  <si>
    <t>TENDERNo:GM(S)/NWO-SW/EOI-Infrastructure Mtce/2022-23/01 dated 15/11/2022</t>
  </si>
  <si>
    <t>Description of the work – EOI for Infrastructure maintenance  at Divisions of SW Zone</t>
  </si>
  <si>
    <t>Name of the Bidder</t>
  </si>
  <si>
    <t>Sl no</t>
  </si>
  <si>
    <t>Description</t>
  </si>
  <si>
    <t>Amount / shift / personnel / month</t>
  </si>
  <si>
    <t>(in Rs. Ps.)</t>
  </si>
  <si>
    <t>Basic (Rs.637) + VDA(Rs.229) (/Month)</t>
  </si>
  <si>
    <t>in Rupees</t>
  </si>
  <si>
    <t>A</t>
  </si>
  <si>
    <t>ESI @ 3.25% on Rs.21000/-</t>
  </si>
  <si>
    <t>B</t>
  </si>
  <si>
    <t>EPF @ 13% on Rs.15000/-</t>
  </si>
  <si>
    <t>C</t>
  </si>
  <si>
    <t>Total</t>
  </si>
  <si>
    <t>D = A + B + C</t>
  </si>
  <si>
    <t>D</t>
  </si>
  <si>
    <t>Contractor Service Charges including bonus, establishment charges etc., per personnel per shift per month(Quote without GST) (in Rs. Ps.)</t>
  </si>
  <si>
    <t>in rupees  on D</t>
  </si>
  <si>
    <t>E</t>
  </si>
  <si>
    <t>Rate per personnel per shift per month</t>
  </si>
  <si>
    <t>F = D + E</t>
  </si>
  <si>
    <t>F</t>
  </si>
  <si>
    <r>
      <rPr>
        <sz val="13"/>
        <color indexed="8"/>
        <rFont val="Times New Roman"/>
        <family val="1"/>
      </rPr>
      <t>Basic (Rs.637) + VDA(Rs.</t>
    </r>
    <r>
      <rPr>
        <sz val="13"/>
        <rFont val="Times New Roman"/>
        <family val="1"/>
      </rPr>
      <t>147</t>
    </r>
    <r>
      <rPr>
        <sz val="13"/>
        <color indexed="8"/>
        <rFont val="Times New Roman"/>
        <family val="1"/>
      </rPr>
      <t>) (/Month)</t>
    </r>
  </si>
  <si>
    <t>B = A x 3.25%</t>
  </si>
  <si>
    <t>EPF @ 13% for Rs.15000/-</t>
  </si>
  <si>
    <t>C = 15000 x 13%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</si>
</sst>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\₹\ #,##0;\₹\ \-#,##0"/>
    <numFmt numFmtId="165" formatCode="\₹\ #,##0;[Red]\₹\ \-#,##0"/>
    <numFmt numFmtId="166" formatCode="\₹\ #,##0.00;\₹\ \-#,##0.00"/>
    <numFmt numFmtId="167" formatCode="\₹\ #,##0.00;[Red]\₹\ \-#,##0.00"/>
    <numFmt numFmtId="168" formatCode="_ \₹\ * #,##0_ ;_ \₹\ * \-#,##0_ ;_ \₹\ * &quot;-&quot;_ ;_ @_ "/>
    <numFmt numFmtId="169" formatCode="_ \₹\ * #,##0.00_ ;_ \₹\ * \-#,##0.00_ ;_ \₹\ 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&quot;₹&quot;* #,##0.00_ ;_ &quot;₹&quot;* \-#,##0.00_ ;_ &quot;₹&quot;* &quot;-&quot;??_ ;_ @_ "/>
    <numFmt numFmtId="175" formatCode="_ &quot;₹&quot;* #,##0_ ;_ &quot;₹&quot;* \-#,##0_ ;_ &quot;₹&quot;* &quot;-&quot;_ ;_ @_ "/>
    <numFmt numFmtId="176" formatCode="&quot;₹&quot;\ #,##0.00;[Red]&quot;₹&quot;\ \-#,##0.00"/>
    <numFmt numFmtId="177" formatCode="&quot;₹&quot;\ #,##0.00"/>
  </numFmts>
  <fonts count="59">
    <font>
      <sz val="11"/>
      <color theme="1"/>
      <name val="Calibri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.5"/>
      <color indexed="8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ahoma"/>
      <family val="2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1.5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FFFFFF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ahoma"/>
      <family val="2"/>
    </font>
    <font>
      <sz val="13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27" borderId="7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9" xfId="0" applyFont="1" applyBorder="1" applyAlignment="1">
      <alignment horizontal="center" wrapText="1"/>
    </xf>
    <xf numFmtId="0" fontId="50" fillId="0" borderId="0" xfId="0" applyFont="1" applyAlignment="1">
      <alignment horizontal="justify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49" fillId="0" borderId="12" xfId="0" applyFont="1" applyBorder="1" applyAlignment="1">
      <alignment horizontal="left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51" fillId="0" borderId="15" xfId="0" applyFont="1" applyBorder="1" applyAlignment="1">
      <alignment/>
    </xf>
    <xf numFmtId="0" fontId="50" fillId="0" borderId="16" xfId="0" applyFont="1" applyBorder="1" applyAlignment="1">
      <alignment horizontal="justify" wrapText="1"/>
    </xf>
    <xf numFmtId="0" fontId="52" fillId="0" borderId="10" xfId="0" applyFont="1" applyBorder="1" applyAlignment="1">
      <alignment horizontal="right" wrapText="1"/>
    </xf>
    <xf numFmtId="9" fontId="53" fillId="33" borderId="17" xfId="0" applyNumberFormat="1" applyFont="1" applyFill="1" applyBorder="1" applyAlignment="1" applyProtection="1">
      <alignment horizontal="justify" vertical="top" wrapText="1"/>
      <protection/>
    </xf>
    <xf numFmtId="177" fontId="54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51" fillId="34" borderId="13" xfId="0" applyFont="1" applyFill="1" applyBorder="1" applyAlignment="1" applyProtection="1">
      <alignment horizontal="justify"/>
      <protection locked="0"/>
    </xf>
    <xf numFmtId="0" fontId="51" fillId="34" borderId="18" xfId="0" applyFont="1" applyFill="1" applyBorder="1" applyAlignment="1" applyProtection="1">
      <alignment horizontal="justify"/>
      <protection locked="0"/>
    </xf>
    <xf numFmtId="0" fontId="51" fillId="34" borderId="14" xfId="0" applyFont="1" applyFill="1" applyBorder="1" applyAlignment="1" applyProtection="1">
      <alignment horizontal="justify"/>
      <protection locked="0"/>
    </xf>
    <xf numFmtId="0" fontId="55" fillId="0" borderId="19" xfId="0" applyFont="1" applyBorder="1" applyAlignment="1">
      <alignment horizontal="center" wrapText="1"/>
    </xf>
    <xf numFmtId="0" fontId="55" fillId="0" borderId="9" xfId="0" applyFont="1" applyBorder="1" applyAlignment="1">
      <alignment horizontal="center" wrapText="1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1" fillId="0" borderId="19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5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justify" wrapText="1"/>
      <protection/>
    </xf>
    <xf numFmtId="0" fontId="55" fillId="0" borderId="14" xfId="0" applyFont="1" applyBorder="1" applyAlignment="1" applyProtection="1">
      <alignment horizontal="justify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top" wrapText="1"/>
      <protection/>
    </xf>
    <xf numFmtId="0" fontId="54" fillId="0" borderId="24" xfId="0" applyFont="1" applyBorder="1" applyAlignment="1" applyProtection="1">
      <alignment horizontal="center" vertical="top" wrapText="1"/>
      <protection/>
    </xf>
    <xf numFmtId="0" fontId="54" fillId="0" borderId="25" xfId="0" applyFont="1" applyBorder="1" applyAlignment="1" applyProtection="1">
      <alignment horizontal="center" vertical="top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vertical="top" wrapText="1"/>
      <protection/>
    </xf>
    <xf numFmtId="0" fontId="51" fillId="0" borderId="17" xfId="0" applyFont="1" applyBorder="1" applyAlignment="1" applyProtection="1">
      <alignment vertical="top" wrapText="1"/>
      <protection/>
    </xf>
    <xf numFmtId="176" fontId="57" fillId="0" borderId="17" xfId="0" applyNumberFormat="1" applyFont="1" applyBorder="1" applyAlignment="1" applyProtection="1">
      <alignment horizontal="justify" vertical="top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8" fillId="0" borderId="17" xfId="0" applyFont="1" applyBorder="1" applyAlignment="1" applyProtection="1">
      <alignment horizontal="justify" vertical="top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 horizontal="justify" vertical="top" wrapText="1"/>
      <protection/>
    </xf>
    <xf numFmtId="0" fontId="54" fillId="33" borderId="17" xfId="0" applyFont="1" applyFill="1" applyBorder="1" applyAlignment="1" applyProtection="1">
      <alignment vertical="top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vertical="top" wrapText="1"/>
      <protection/>
    </xf>
    <xf numFmtId="0" fontId="53" fillId="0" borderId="17" xfId="0" applyFont="1" applyFill="1" applyBorder="1" applyAlignment="1" applyProtection="1">
      <alignment vertical="top" wrapText="1"/>
      <protection/>
    </xf>
    <xf numFmtId="176" fontId="54" fillId="0" borderId="17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7">
      <selection activeCell="E12" sqref="E12"/>
    </sheetView>
  </sheetViews>
  <sheetFormatPr defaultColWidth="9.00390625" defaultRowHeight="15"/>
  <cols>
    <col min="1" max="1" width="5.57421875" style="32" customWidth="1"/>
    <col min="2" max="2" width="35.28125" style="32" customWidth="1"/>
    <col min="3" max="3" width="18.140625" style="32" customWidth="1"/>
    <col min="4" max="4" width="19.57421875" style="32" customWidth="1"/>
    <col min="5" max="5" width="10.8515625" style="32" customWidth="1"/>
    <col min="6" max="16384" width="9.00390625" style="32" customWidth="1"/>
  </cols>
  <sheetData>
    <row r="1" spans="1:5" ht="18.75">
      <c r="A1" s="31"/>
      <c r="B1" s="31"/>
      <c r="C1" s="31"/>
      <c r="D1" s="31"/>
      <c r="E1" s="31"/>
    </row>
    <row r="2" spans="1:5" ht="20.25">
      <c r="A2" s="33" t="s">
        <v>0</v>
      </c>
      <c r="B2" s="33"/>
      <c r="C2" s="33"/>
      <c r="D2" s="33"/>
      <c r="E2" s="33"/>
    </row>
    <row r="3" spans="1:5" ht="16.5">
      <c r="A3" s="34" t="s">
        <v>1</v>
      </c>
      <c r="B3" s="34"/>
      <c r="C3" s="34"/>
      <c r="D3" s="34"/>
      <c r="E3" s="34"/>
    </row>
    <row r="4" spans="1:5" ht="43.5" customHeight="1">
      <c r="A4" s="35" t="s">
        <v>2</v>
      </c>
      <c r="B4" s="35"/>
      <c r="C4" s="35"/>
      <c r="D4" s="35"/>
      <c r="E4" s="35"/>
    </row>
    <row r="5" spans="1:5" ht="36.75" customHeight="1">
      <c r="A5" s="36" t="s">
        <v>3</v>
      </c>
      <c r="B5" s="37"/>
      <c r="C5" s="18"/>
      <c r="D5" s="19"/>
      <c r="E5" s="20"/>
    </row>
    <row r="6" spans="1:5" ht="33" customHeight="1">
      <c r="A6" s="38" t="s">
        <v>4</v>
      </c>
      <c r="B6" s="39" t="s">
        <v>5</v>
      </c>
      <c r="C6" s="40" t="s">
        <v>6</v>
      </c>
      <c r="D6" s="41"/>
      <c r="E6" s="42"/>
    </row>
    <row r="7" spans="1:5" ht="27" customHeight="1">
      <c r="A7" s="43"/>
      <c r="B7" s="44"/>
      <c r="C7" s="40" t="s">
        <v>7</v>
      </c>
      <c r="D7" s="41"/>
      <c r="E7" s="42"/>
    </row>
    <row r="8" spans="1:5" ht="33">
      <c r="A8" s="45">
        <v>1</v>
      </c>
      <c r="B8" s="45" t="s">
        <v>8</v>
      </c>
      <c r="C8" s="46" t="s">
        <v>9</v>
      </c>
      <c r="D8" s="47">
        <f>(637+229)*30</f>
        <v>25980</v>
      </c>
      <c r="E8" s="48" t="s">
        <v>10</v>
      </c>
    </row>
    <row r="9" spans="1:5" ht="30.75" customHeight="1">
      <c r="A9" s="45">
        <v>2</v>
      </c>
      <c r="B9" s="45" t="s">
        <v>11</v>
      </c>
      <c r="C9" s="46" t="s">
        <v>9</v>
      </c>
      <c r="D9" s="47">
        <f>21000*3.25%</f>
        <v>682.5</v>
      </c>
      <c r="E9" s="48" t="s">
        <v>12</v>
      </c>
    </row>
    <row r="10" spans="1:5" ht="31.5" customHeight="1">
      <c r="A10" s="45">
        <v>3</v>
      </c>
      <c r="B10" s="45" t="s">
        <v>13</v>
      </c>
      <c r="C10" s="46" t="s">
        <v>9</v>
      </c>
      <c r="D10" s="47">
        <f>15000*13%</f>
        <v>1950</v>
      </c>
      <c r="E10" s="48" t="s">
        <v>14</v>
      </c>
    </row>
    <row r="11" spans="1:5" ht="36" customHeight="1">
      <c r="A11" s="49">
        <v>4</v>
      </c>
      <c r="B11" s="45" t="s">
        <v>15</v>
      </c>
      <c r="C11" s="46" t="s">
        <v>16</v>
      </c>
      <c r="D11" s="47">
        <f>SUM(D8:D10)</f>
        <v>28612.5</v>
      </c>
      <c r="E11" s="50" t="s">
        <v>17</v>
      </c>
    </row>
    <row r="12" spans="1:5" ht="99.75" customHeight="1">
      <c r="A12" s="51">
        <v>5</v>
      </c>
      <c r="B12" s="52" t="s">
        <v>18</v>
      </c>
      <c r="C12" s="16" t="s">
        <v>19</v>
      </c>
      <c r="D12" s="17"/>
      <c r="E12" s="53" t="s">
        <v>20</v>
      </c>
    </row>
    <row r="13" spans="1:5" ht="41.25" customHeight="1">
      <c r="A13" s="54">
        <v>6</v>
      </c>
      <c r="B13" s="54" t="s">
        <v>21</v>
      </c>
      <c r="C13" s="55" t="s">
        <v>22</v>
      </c>
      <c r="D13" s="56"/>
      <c r="E13" s="50" t="s">
        <v>23</v>
      </c>
    </row>
  </sheetData>
  <sheetProtection password="D7E9" sheet="1" objects="1" scenarios="1"/>
  <mergeCells count="10">
    <mergeCell ref="C6:E6"/>
    <mergeCell ref="C7:E7"/>
    <mergeCell ref="A6:A7"/>
    <mergeCell ref="B6:B7"/>
    <mergeCell ref="A1:E1"/>
    <mergeCell ref="A2:E2"/>
    <mergeCell ref="A3:E3"/>
    <mergeCell ref="A4:E4"/>
    <mergeCell ref="A5:B5"/>
    <mergeCell ref="C5:E5"/>
  </mergeCells>
  <printOptions/>
  <pageMargins left="0.708661417322835" right="0.708661417322835" top="0.7480314960629919" bottom="0.7480314960629919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"/>
  <sheetViews>
    <sheetView zoomScaleSheetLayoutView="100" workbookViewId="0" topLeftCell="A1">
      <selection activeCell="B2" sqref="B2:F9"/>
    </sheetView>
  </sheetViews>
  <sheetFormatPr defaultColWidth="9.00390625" defaultRowHeight="15"/>
  <cols>
    <col min="1" max="1" width="9.00390625" style="0" customWidth="1"/>
    <col min="2" max="2" width="45.421875" style="0" customWidth="1"/>
    <col min="3" max="3" width="12.57421875" style="0" customWidth="1"/>
    <col min="4" max="4" width="9.00390625" style="0" customWidth="1"/>
    <col min="5" max="5" width="16.421875" style="0" customWidth="1"/>
    <col min="6" max="6" width="28.57421875" style="0" customWidth="1"/>
  </cols>
  <sheetData>
    <row r="1" spans="2:7" ht="40.5" customHeight="1">
      <c r="B1" s="21" t="s">
        <v>3</v>
      </c>
      <c r="C1" s="22"/>
      <c r="D1" s="23"/>
      <c r="E1" s="24"/>
      <c r="F1" s="24"/>
      <c r="G1" s="25"/>
    </row>
    <row r="2" spans="2:7" ht="16.5">
      <c r="B2" s="1" t="s">
        <v>5</v>
      </c>
      <c r="C2" s="26" t="s">
        <v>6</v>
      </c>
      <c r="D2" s="27"/>
      <c r="E2" s="27"/>
      <c r="F2" s="28"/>
      <c r="G2" s="2"/>
    </row>
    <row r="3" spans="2:7" ht="16.5">
      <c r="B3" s="3"/>
      <c r="C3" s="26"/>
      <c r="D3" s="27"/>
      <c r="E3" s="4" t="s">
        <v>7</v>
      </c>
      <c r="F3" s="3"/>
      <c r="G3" s="2"/>
    </row>
    <row r="4" spans="2:7" ht="16.5">
      <c r="B4" s="5" t="s">
        <v>24</v>
      </c>
      <c r="C4" s="29" t="s">
        <v>10</v>
      </c>
      <c r="D4" s="30"/>
      <c r="E4" s="6">
        <v>23520</v>
      </c>
      <c r="F4" s="7" t="s">
        <v>10</v>
      </c>
      <c r="G4" s="2"/>
    </row>
    <row r="5" spans="2:7" ht="16.5">
      <c r="B5" s="5" t="s">
        <v>11</v>
      </c>
      <c r="C5" s="29" t="s">
        <v>25</v>
      </c>
      <c r="D5" s="30"/>
      <c r="E5" s="8">
        <v>682.25</v>
      </c>
      <c r="F5" s="7" t="s">
        <v>12</v>
      </c>
      <c r="G5" s="2"/>
    </row>
    <row r="6" spans="2:7" ht="16.5">
      <c r="B6" s="5" t="s">
        <v>26</v>
      </c>
      <c r="C6" s="29" t="s">
        <v>27</v>
      </c>
      <c r="D6" s="30"/>
      <c r="E6" s="6">
        <v>1950</v>
      </c>
      <c r="F6" s="7" t="s">
        <v>14</v>
      </c>
      <c r="G6" s="2"/>
    </row>
    <row r="7" spans="2:7" ht="16.5">
      <c r="B7" s="5" t="s">
        <v>15</v>
      </c>
      <c r="C7" s="29" t="s">
        <v>16</v>
      </c>
      <c r="D7" s="30"/>
      <c r="E7" s="6">
        <v>26162</v>
      </c>
      <c r="F7" s="7" t="s">
        <v>17</v>
      </c>
      <c r="G7" s="2"/>
    </row>
    <row r="8" spans="2:7" ht="66">
      <c r="B8" s="9" t="s">
        <v>18</v>
      </c>
      <c r="C8" s="10" t="s">
        <v>20</v>
      </c>
      <c r="D8" s="11"/>
      <c r="E8" s="12"/>
      <c r="F8" s="13" t="s">
        <v>20</v>
      </c>
      <c r="G8" s="14"/>
    </row>
    <row r="9" spans="2:7" ht="16.5">
      <c r="B9" s="5" t="s">
        <v>21</v>
      </c>
      <c r="C9" s="29" t="s">
        <v>22</v>
      </c>
      <c r="D9" s="30"/>
      <c r="E9" s="15">
        <v>2716222493</v>
      </c>
      <c r="F9" s="7" t="s">
        <v>23</v>
      </c>
      <c r="G9" s="2"/>
    </row>
  </sheetData>
  <sheetProtection password="D7E9" sheet="1" objects="1" scenarios="1"/>
  <mergeCells count="9">
    <mergeCell ref="C6:D6"/>
    <mergeCell ref="C7:D7"/>
    <mergeCell ref="C9:D9"/>
    <mergeCell ref="B1:C1"/>
    <mergeCell ref="D1:G1"/>
    <mergeCell ref="C2:F2"/>
    <mergeCell ref="C3:D3"/>
    <mergeCell ref="C4:D4"/>
    <mergeCell ref="C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password="D7E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2022-11-15T06:16:43Z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8515C12A591648D5BF41C5350D1EB2E4</vt:lpwstr>
  </property>
  <property fmtid="{D5CDD505-2E9C-101B-9397-08002B2CF9AE}" pid="3" name="KSOProductBuildVer">
    <vt:lpwstr>1033-11.2.0.11380</vt:lpwstr>
  </property>
</Properties>
</file>